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440" windowWidth="20730" windowHeight="11340" tabRatio="938"/>
  </bookViews>
  <sheets>
    <sheet name="CALCULE DITIGANDO NO AZUL" sheetId="46" r:id="rId1"/>
  </sheets>
  <calcPr calcId="145621"/>
</workbook>
</file>

<file path=xl/calcChain.xml><?xml version="1.0" encoding="utf-8"?>
<calcChain xmlns="http://schemas.openxmlformats.org/spreadsheetml/2006/main">
  <c r="O7" i="46" l="1"/>
  <c r="O9" i="46" s="1"/>
  <c r="S9" i="46" s="1"/>
  <c r="L4" i="46"/>
  <c r="F4" i="46"/>
  <c r="E22" i="46"/>
  <c r="E23" i="46" s="1"/>
  <c r="E24" i="46" s="1"/>
  <c r="E25" i="46" s="1"/>
  <c r="E26" i="46" s="1"/>
  <c r="E27" i="46" s="1"/>
  <c r="E28" i="46" s="1"/>
  <c r="F21" i="46"/>
  <c r="F22" i="46" s="1"/>
  <c r="F23" i="46" s="1"/>
  <c r="F24" i="46" s="1"/>
  <c r="F25" i="46" s="1"/>
  <c r="F26" i="46" s="1"/>
  <c r="F27" i="46" s="1"/>
  <c r="F28" i="46" s="1"/>
  <c r="E8" i="46"/>
  <c r="E9" i="46" s="1"/>
  <c r="E10" i="46" s="1"/>
  <c r="E11" i="46" s="1"/>
  <c r="E12" i="46" s="1"/>
  <c r="E13" i="46" s="1"/>
  <c r="E14" i="46" s="1"/>
  <c r="O10" i="46" l="1"/>
  <c r="S10" i="46" s="1"/>
  <c r="O8" i="46"/>
  <c r="S8" i="46" s="1"/>
  <c r="S7" i="46"/>
  <c r="S11" i="46" l="1"/>
  <c r="F7" i="46" l="1"/>
  <c r="B24" i="46" l="1"/>
  <c r="F8" i="46"/>
  <c r="F9" i="46" s="1"/>
  <c r="F10" i="46" s="1"/>
  <c r="F11" i="46" s="1"/>
  <c r="F12" i="46" s="1"/>
  <c r="F13" i="46" s="1"/>
  <c r="F14" i="46" s="1"/>
  <c r="L18" i="46" l="1"/>
  <c r="F18" i="46"/>
  <c r="B28" i="46"/>
  <c r="B26" i="46"/>
  <c r="J18" i="46" s="1"/>
  <c r="G21" i="46" l="1"/>
  <c r="J21" i="46" s="1"/>
  <c r="L21" i="46" s="1"/>
  <c r="B14" i="46"/>
  <c r="G8" i="46" s="1"/>
  <c r="G22" i="46" l="1"/>
  <c r="G9" i="46"/>
  <c r="G10" i="46" s="1"/>
  <c r="G11" i="46" s="1"/>
  <c r="G12" i="46" s="1"/>
  <c r="G13" i="46" s="1"/>
  <c r="G14" i="46" s="1"/>
  <c r="G23" i="46" l="1"/>
  <c r="J22" i="46"/>
  <c r="L22" i="46" s="1"/>
  <c r="J8" i="46"/>
  <c r="G24" i="46" l="1"/>
  <c r="J23" i="46"/>
  <c r="L23" i="46" s="1"/>
  <c r="B12" i="46"/>
  <c r="J4" i="46" s="1"/>
  <c r="L24" i="46" l="1"/>
  <c r="G25" i="46"/>
  <c r="J24" i="46"/>
  <c r="G7" i="46"/>
  <c r="J7" i="46" s="1"/>
  <c r="L7" i="46" s="1"/>
  <c r="L25" i="46" l="1"/>
  <c r="G26" i="46"/>
  <c r="J25" i="46"/>
  <c r="L8" i="46"/>
  <c r="J9" i="46"/>
  <c r="L26" i="46" l="1"/>
  <c r="G27" i="46"/>
  <c r="J26" i="46"/>
  <c r="J10" i="46"/>
  <c r="J11" i="46" s="1"/>
  <c r="J12" i="46" s="1"/>
  <c r="J13" i="46" s="1"/>
  <c r="J14" i="46" s="1"/>
  <c r="L9" i="46"/>
  <c r="L27" i="46" l="1"/>
  <c r="G28" i="46"/>
  <c r="J28" i="46" s="1"/>
  <c r="J27" i="46"/>
  <c r="L10" i="46"/>
  <c r="L11" i="46" s="1"/>
  <c r="L12" i="46" s="1"/>
  <c r="L13" i="46" s="1"/>
  <c r="L14" i="46" s="1"/>
  <c r="L28" i="46" l="1"/>
</calcChain>
</file>

<file path=xl/sharedStrings.xml><?xml version="1.0" encoding="utf-8"?>
<sst xmlns="http://schemas.openxmlformats.org/spreadsheetml/2006/main" count="85" uniqueCount="48">
  <si>
    <t>Indiretos</t>
  </si>
  <si>
    <t>Diretos</t>
  </si>
  <si>
    <t>R$ Adesão</t>
  </si>
  <si>
    <t>Total de Bônus Acumulado</t>
  </si>
  <si>
    <t>X</t>
  </si>
  <si>
    <t>Bônus das Diretas</t>
  </si>
  <si>
    <r>
      <t xml:space="preserve">Indiretas </t>
    </r>
    <r>
      <rPr>
        <b/>
        <sz val="24"/>
        <color rgb="FF0000FF"/>
        <rFont val="Calibri"/>
        <family val="2"/>
      </rPr>
      <t xml:space="preserve"> 6%</t>
    </r>
    <r>
      <rPr>
        <b/>
        <sz val="24"/>
        <color rgb="FF000000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2ª Linha</t>
    </r>
  </si>
  <si>
    <r>
      <t xml:space="preserve">Indiretas </t>
    </r>
    <r>
      <rPr>
        <b/>
        <sz val="24"/>
        <color rgb="FF0000FF"/>
        <rFont val="Calibri"/>
        <family val="2"/>
      </rPr>
      <t xml:space="preserve"> 6%</t>
    </r>
    <r>
      <rPr>
        <b/>
        <sz val="24"/>
        <color rgb="FF000000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3ª Linha</t>
    </r>
  </si>
  <si>
    <r>
      <t xml:space="preserve">Indiretas </t>
    </r>
    <r>
      <rPr>
        <b/>
        <sz val="24"/>
        <color rgb="FF0000FF"/>
        <rFont val="Calibri"/>
        <family val="2"/>
      </rPr>
      <t xml:space="preserve"> 6%</t>
    </r>
    <r>
      <rPr>
        <b/>
        <sz val="24"/>
        <color rgb="FF000000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4ª Linha</t>
    </r>
  </si>
  <si>
    <r>
      <t xml:space="preserve">Indiretas </t>
    </r>
    <r>
      <rPr>
        <b/>
        <sz val="24"/>
        <color rgb="FF0000FF"/>
        <rFont val="Calibri"/>
        <family val="2"/>
      </rPr>
      <t xml:space="preserve"> 6%</t>
    </r>
    <r>
      <rPr>
        <b/>
        <sz val="24"/>
        <color rgb="FF000000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5ª Linha</t>
    </r>
  </si>
  <si>
    <r>
      <t xml:space="preserve">Indiretas </t>
    </r>
    <r>
      <rPr>
        <b/>
        <sz val="24"/>
        <color rgb="FF0000FF"/>
        <rFont val="Calibri"/>
        <family val="2"/>
      </rPr>
      <t xml:space="preserve"> 6%</t>
    </r>
    <r>
      <rPr>
        <b/>
        <sz val="24"/>
        <color rgb="FF000000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6ª Linha</t>
    </r>
  </si>
  <si>
    <r>
      <t xml:space="preserve">Indiretas </t>
    </r>
    <r>
      <rPr>
        <b/>
        <sz val="24"/>
        <color rgb="FF0000FF"/>
        <rFont val="Calibri"/>
        <family val="2"/>
      </rPr>
      <t xml:space="preserve"> 6%</t>
    </r>
    <r>
      <rPr>
        <b/>
        <sz val="24"/>
        <color rgb="FF000000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7ª Linha</t>
    </r>
  </si>
  <si>
    <r>
      <t xml:space="preserve">Indiretas </t>
    </r>
    <r>
      <rPr>
        <b/>
        <sz val="24"/>
        <color rgb="FF0000FF"/>
        <rFont val="Calibri"/>
        <family val="2"/>
      </rPr>
      <t xml:space="preserve"> 6%</t>
    </r>
    <r>
      <rPr>
        <b/>
        <sz val="24"/>
        <color rgb="FF000000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8ª Linha</t>
    </r>
  </si>
  <si>
    <r>
      <t xml:space="preserve">Diretas </t>
    </r>
    <r>
      <rPr>
        <b/>
        <sz val="24"/>
        <color rgb="FF0000FF"/>
        <rFont val="Calibri"/>
        <family val="2"/>
      </rPr>
      <t xml:space="preserve"> 50%</t>
    </r>
    <r>
      <rPr>
        <b/>
        <sz val="24"/>
        <color rgb="FF000000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1ª Linha</t>
    </r>
  </si>
  <si>
    <r>
      <t xml:space="preserve">Diretas </t>
    </r>
    <r>
      <rPr>
        <b/>
        <sz val="24"/>
        <color rgb="FF0000FF"/>
        <rFont val="Calibri"/>
        <family val="2"/>
      </rPr>
      <t xml:space="preserve"> 50%</t>
    </r>
    <r>
      <rPr>
        <b/>
        <sz val="24"/>
        <color rgb="FF000000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2ª Linha</t>
    </r>
  </si>
  <si>
    <r>
      <t xml:space="preserve">Diretas </t>
    </r>
    <r>
      <rPr>
        <b/>
        <sz val="24"/>
        <color rgb="FF0000FF"/>
        <rFont val="Calibri"/>
        <family val="2"/>
      </rPr>
      <t xml:space="preserve"> 50%</t>
    </r>
    <r>
      <rPr>
        <b/>
        <sz val="24"/>
        <color rgb="FF000000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3ª Linha</t>
    </r>
  </si>
  <si>
    <r>
      <t xml:space="preserve">Diretas </t>
    </r>
    <r>
      <rPr>
        <b/>
        <sz val="24"/>
        <color rgb="FF0000FF"/>
        <rFont val="Calibri"/>
        <family val="2"/>
      </rPr>
      <t xml:space="preserve"> 50%</t>
    </r>
    <r>
      <rPr>
        <b/>
        <sz val="24"/>
        <color rgb="FF000000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4ª Linha</t>
    </r>
  </si>
  <si>
    <r>
      <t xml:space="preserve">Diretas </t>
    </r>
    <r>
      <rPr>
        <b/>
        <sz val="24"/>
        <color rgb="FF0000FF"/>
        <rFont val="Calibri"/>
        <family val="2"/>
      </rPr>
      <t xml:space="preserve"> 50%</t>
    </r>
    <r>
      <rPr>
        <b/>
        <sz val="24"/>
        <color rgb="FF000000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5ª Linha</t>
    </r>
  </si>
  <si>
    <r>
      <t xml:space="preserve">Diretas </t>
    </r>
    <r>
      <rPr>
        <b/>
        <sz val="24"/>
        <color rgb="FF0000FF"/>
        <rFont val="Calibri"/>
        <family val="2"/>
      </rPr>
      <t xml:space="preserve"> 50%</t>
    </r>
    <r>
      <rPr>
        <b/>
        <sz val="24"/>
        <color rgb="FF000000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6ª Linha</t>
    </r>
  </si>
  <si>
    <r>
      <t xml:space="preserve">Diretas </t>
    </r>
    <r>
      <rPr>
        <b/>
        <sz val="24"/>
        <color rgb="FF0000FF"/>
        <rFont val="Calibri"/>
        <family val="2"/>
      </rPr>
      <t xml:space="preserve"> 50%</t>
    </r>
    <r>
      <rPr>
        <b/>
        <sz val="24"/>
        <color rgb="FF000000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7ª Linha</t>
    </r>
  </si>
  <si>
    <r>
      <t xml:space="preserve">Diretas </t>
    </r>
    <r>
      <rPr>
        <b/>
        <sz val="24"/>
        <color rgb="FF0000FF"/>
        <rFont val="Calibri"/>
        <family val="2"/>
      </rPr>
      <t xml:space="preserve"> 50%</t>
    </r>
    <r>
      <rPr>
        <b/>
        <sz val="24"/>
        <color rgb="FF000000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8ª Linha</t>
    </r>
  </si>
  <si>
    <t>Sem Indicar Ninguém</t>
  </si>
  <si>
    <t>Ativando 2 com</t>
  </si>
  <si>
    <t>=</t>
  </si>
  <si>
    <t>Bônus das Idiretas</t>
  </si>
  <si>
    <t>Suas Agências Indiretas</t>
  </si>
  <si>
    <t>Suas Agências Diretas</t>
  </si>
  <si>
    <r>
      <t>Você Indicando Pic</t>
    </r>
    <r>
      <rPr>
        <b/>
        <sz val="24"/>
        <color rgb="FFC00000"/>
        <rFont val="Calibri"/>
        <family val="2"/>
      </rPr>
      <t>Prev</t>
    </r>
    <r>
      <rPr>
        <b/>
        <sz val="24"/>
        <color rgb="FF0000FF"/>
        <rFont val="Calibri"/>
        <family val="2"/>
      </rPr>
      <t xml:space="preserve"> e</t>
    </r>
  </si>
  <si>
    <t>NA COR AZUL</t>
  </si>
  <si>
    <t>E ALTERE O VALOR</t>
  </si>
  <si>
    <t>DOS SEUS SONHOS</t>
  </si>
  <si>
    <t>CLICANDO  ABAIXO</t>
  </si>
  <si>
    <t>CALCULE O TAMANHO</t>
  </si>
  <si>
    <r>
      <rPr>
        <b/>
        <sz val="24"/>
        <rFont val="Calibri"/>
        <family val="2"/>
      </rPr>
      <t>Indiretas /</t>
    </r>
    <r>
      <rPr>
        <b/>
        <sz val="24"/>
        <color rgb="FF0000FF"/>
        <rFont val="Calibri"/>
        <family val="2"/>
      </rPr>
      <t xml:space="preserve"> % </t>
    </r>
    <r>
      <rPr>
        <b/>
        <sz val="24"/>
        <rFont val="Calibri"/>
        <family val="2"/>
      </rPr>
      <t>/</t>
    </r>
    <r>
      <rPr>
        <b/>
        <sz val="24"/>
        <color rgb="FFC00000"/>
        <rFont val="Calibri"/>
        <family val="2"/>
      </rPr>
      <t>Linhas</t>
    </r>
    <r>
      <rPr>
        <b/>
        <sz val="24"/>
        <color rgb="FF0000FF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Sem Indicar Ninguém</t>
    </r>
  </si>
  <si>
    <r>
      <rPr>
        <b/>
        <sz val="25"/>
        <rFont val="Calibri"/>
        <family val="2"/>
      </rPr>
      <t>Diretas /</t>
    </r>
    <r>
      <rPr>
        <b/>
        <sz val="25"/>
        <color rgb="FF0000FF"/>
        <rFont val="Calibri"/>
        <family val="2"/>
      </rPr>
      <t xml:space="preserve">% </t>
    </r>
    <r>
      <rPr>
        <b/>
        <sz val="25"/>
        <rFont val="Calibri"/>
        <family val="2"/>
      </rPr>
      <t>/</t>
    </r>
    <r>
      <rPr>
        <b/>
        <sz val="25"/>
        <color rgb="FFC00000"/>
        <rFont val="Calibri"/>
        <family val="2"/>
      </rPr>
      <t xml:space="preserve"> Linhas</t>
    </r>
    <r>
      <rPr>
        <b/>
        <sz val="25"/>
        <rFont val="Calibri"/>
        <family val="2"/>
      </rPr>
      <t xml:space="preserve"> Com</t>
    </r>
    <r>
      <rPr>
        <b/>
        <sz val="25"/>
        <color rgb="FF0000FF"/>
        <rFont val="Calibri"/>
        <family val="2"/>
      </rPr>
      <t xml:space="preserve"> Você  </t>
    </r>
    <r>
      <rPr>
        <b/>
        <sz val="25"/>
        <rFont val="Calibri"/>
        <family val="2"/>
      </rPr>
      <t>Indicando</t>
    </r>
  </si>
  <si>
    <r>
      <t xml:space="preserve">PROJEÇÃO DE GANHOS </t>
    </r>
    <r>
      <rPr>
        <b/>
        <sz val="31"/>
        <color rgb="FFC00000"/>
        <rFont val="Calibri"/>
        <family val="2"/>
        <scheme val="minor"/>
      </rPr>
      <t xml:space="preserve">SEM VOCÊ INDICAR NINGUÉM RECEBERÁ  </t>
    </r>
    <r>
      <rPr>
        <b/>
        <sz val="31"/>
        <color rgb="FF0000FF"/>
        <rFont val="Calibri"/>
        <family val="2"/>
        <scheme val="minor"/>
      </rPr>
      <t>6% MÊS</t>
    </r>
  </si>
  <si>
    <r>
      <rPr>
        <b/>
        <sz val="31"/>
        <rFont val="Calibri"/>
        <family val="2"/>
        <scheme val="minor"/>
      </rPr>
      <t>SÓ COM AS INDICAÇÕES REALIZADAS PELO GERENTE QUE ABRIU SUA</t>
    </r>
    <r>
      <rPr>
        <b/>
        <sz val="31"/>
        <color rgb="FF0000FF"/>
        <rFont val="Calibri"/>
        <family val="2"/>
        <scheme val="minor"/>
      </rPr>
      <t xml:space="preserve"> PICP</t>
    </r>
    <r>
      <rPr>
        <b/>
        <sz val="31"/>
        <color rgb="FFC00000"/>
        <rFont val="Calibri"/>
        <family val="2"/>
        <scheme val="minor"/>
      </rPr>
      <t>REV</t>
    </r>
    <r>
      <rPr>
        <b/>
        <sz val="31"/>
        <rFont val="Calibri"/>
        <family val="2"/>
        <scheme val="minor"/>
      </rPr>
      <t>.</t>
    </r>
  </si>
  <si>
    <r>
      <t xml:space="preserve">Diretas  </t>
    </r>
    <r>
      <rPr>
        <b/>
        <sz val="24"/>
        <color rgb="FF0000FF"/>
        <rFont val="Calibri"/>
        <family val="2"/>
      </rPr>
      <t xml:space="preserve"> 50%</t>
    </r>
    <r>
      <rPr>
        <b/>
        <sz val="24"/>
        <color rgb="FF000000"/>
        <rFont val="Calibri"/>
        <family val="2"/>
      </rPr>
      <t xml:space="preserve"> </t>
    </r>
    <r>
      <rPr>
        <b/>
        <sz val="24"/>
        <color rgb="FFC00000"/>
        <rFont val="Calibri"/>
        <family val="2"/>
      </rPr>
      <t>1ª Linha</t>
    </r>
  </si>
  <si>
    <t>Recebe</t>
  </si>
  <si>
    <r>
      <t xml:space="preserve">PROJEÇÃO DE GANHOS COM SÓ </t>
    </r>
    <r>
      <rPr>
        <b/>
        <sz val="31"/>
        <color rgb="FFC00000"/>
        <rFont val="Calibri"/>
        <family val="2"/>
        <scheme val="minor"/>
      </rPr>
      <t xml:space="preserve">VOCÊ </t>
    </r>
    <r>
      <rPr>
        <b/>
        <sz val="31"/>
        <color theme="1"/>
        <rFont val="Calibri"/>
        <family val="2"/>
        <scheme val="minor"/>
      </rPr>
      <t xml:space="preserve">INDICANDO TODOS </t>
    </r>
    <r>
      <rPr>
        <b/>
        <sz val="31"/>
        <color rgb="FFC00000"/>
        <rFont val="Calibri"/>
        <family val="2"/>
        <scheme val="minor"/>
      </rPr>
      <t>RECEBERÁ</t>
    </r>
    <r>
      <rPr>
        <b/>
        <sz val="31"/>
        <color rgb="FF0000FF"/>
        <rFont val="Calibri"/>
        <family val="2"/>
        <scheme val="minor"/>
      </rPr>
      <t xml:space="preserve"> 50% MÊS</t>
    </r>
  </si>
  <si>
    <r>
      <rPr>
        <b/>
        <sz val="31"/>
        <rFont val="Calibri"/>
        <family val="2"/>
        <scheme val="minor"/>
      </rPr>
      <t xml:space="preserve">DE TODAS AS </t>
    </r>
    <r>
      <rPr>
        <b/>
        <sz val="31"/>
        <color rgb="FF0000FF"/>
        <rFont val="Calibri"/>
        <family val="2"/>
        <scheme val="minor"/>
      </rPr>
      <t>PIC</t>
    </r>
    <r>
      <rPr>
        <b/>
        <sz val="31"/>
        <color rgb="FFC00000"/>
        <rFont val="Calibri"/>
        <family val="2"/>
        <scheme val="minor"/>
      </rPr>
      <t>PREV</t>
    </r>
    <r>
      <rPr>
        <b/>
        <sz val="31"/>
        <color rgb="FF0000FF"/>
        <rFont val="Calibri"/>
        <family val="2"/>
        <scheme val="minor"/>
      </rPr>
      <t xml:space="preserve"> </t>
    </r>
    <r>
      <rPr>
        <b/>
        <sz val="31"/>
        <rFont val="Calibri"/>
        <family val="2"/>
        <scheme val="minor"/>
      </rPr>
      <t>ABERTAS PELA SUA</t>
    </r>
    <r>
      <rPr>
        <b/>
        <sz val="31"/>
        <color rgb="FF0000FF"/>
        <rFont val="Calibri"/>
        <family val="2"/>
        <scheme val="minor"/>
      </rPr>
      <t xml:space="preserve"> 1ª AGÊNCIA </t>
    </r>
    <r>
      <rPr>
        <b/>
        <sz val="31"/>
        <rFont val="Calibri"/>
        <family val="2"/>
        <scheme val="minor"/>
      </rPr>
      <t>A TODO MOMENTO.</t>
    </r>
  </si>
  <si>
    <t>Bônus das Indiretas</t>
  </si>
  <si>
    <r>
      <t xml:space="preserve">Bônus Direto  </t>
    </r>
    <r>
      <rPr>
        <b/>
        <sz val="24"/>
        <color rgb="FF0000FF"/>
        <rFont val="Calibri"/>
        <family val="2"/>
        <scheme val="minor"/>
      </rPr>
      <t xml:space="preserve">    50%</t>
    </r>
  </si>
  <si>
    <r>
      <t xml:space="preserve">Bônus Indireto    </t>
    </r>
    <r>
      <rPr>
        <b/>
        <sz val="24"/>
        <color rgb="FF0000FF"/>
        <rFont val="Calibri"/>
        <family val="2"/>
        <scheme val="minor"/>
      </rPr>
      <t xml:space="preserve"> 6%</t>
    </r>
  </si>
  <si>
    <r>
      <t>Bônus</t>
    </r>
    <r>
      <rPr>
        <b/>
        <sz val="24"/>
        <color rgb="FF0000FF"/>
        <rFont val="Calibri"/>
        <family val="2"/>
        <scheme val="minor"/>
      </rPr>
      <t xml:space="preserve"> Pic</t>
    </r>
    <r>
      <rPr>
        <b/>
        <sz val="24"/>
        <color rgb="FFC00000"/>
        <rFont val="Calibri"/>
        <family val="2"/>
        <scheme val="minor"/>
      </rPr>
      <t xml:space="preserve">Prev     </t>
    </r>
    <r>
      <rPr>
        <b/>
        <sz val="24"/>
        <color rgb="FF0000FF"/>
        <rFont val="Calibri"/>
        <family val="2"/>
        <scheme val="minor"/>
      </rPr>
      <t xml:space="preserve"> 5%</t>
    </r>
  </si>
  <si>
    <r>
      <t xml:space="preserve">Adm Associação </t>
    </r>
    <r>
      <rPr>
        <b/>
        <sz val="24"/>
        <color rgb="FFC00000"/>
        <rFont val="Calibri"/>
        <family val="2"/>
        <scheme val="minor"/>
      </rPr>
      <t xml:space="preserve"> 3%</t>
    </r>
  </si>
  <si>
    <t>Total Recebido</t>
  </si>
  <si>
    <t>TRANSPARÊNCIA DA ASSOCIAÇÃO COM OS GERENTES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</si>
</sst>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#,##0.00_ ;[Red]\-#,##0.00\ 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00FF"/>
      <name val="Calibri"/>
      <family val="2"/>
    </font>
    <font>
      <b/>
      <sz val="24"/>
      <color rgb="FF000000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  <scheme val="minor"/>
    </font>
    <font>
      <b/>
      <sz val="25"/>
      <color rgb="FF0000FF"/>
      <name val="Calibri"/>
      <family val="2"/>
    </font>
    <font>
      <b/>
      <sz val="24"/>
      <color theme="0"/>
      <name val="Calibri"/>
      <family val="2"/>
    </font>
    <font>
      <b/>
      <sz val="36"/>
      <color rgb="FF0000FF"/>
      <name val="Calibri"/>
      <family val="2"/>
    </font>
    <font>
      <b/>
      <sz val="24"/>
      <color rgb="FFC00000"/>
      <name val="Calibri"/>
      <family val="2"/>
    </font>
    <font>
      <b/>
      <sz val="31"/>
      <color theme="1"/>
      <name val="Calibri"/>
      <family val="2"/>
      <scheme val="minor"/>
    </font>
    <font>
      <b/>
      <sz val="31"/>
      <color rgb="FFC00000"/>
      <name val="Calibri"/>
      <family val="2"/>
      <scheme val="minor"/>
    </font>
    <font>
      <b/>
      <sz val="31"/>
      <color rgb="FF0000FF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31"/>
      <name val="Calibri"/>
      <family val="2"/>
      <scheme val="minor"/>
    </font>
    <font>
      <sz val="35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color rgb="FF0000FF"/>
      <name val="Calibri"/>
      <family val="2"/>
      <scheme val="minor"/>
    </font>
    <font>
      <b/>
      <sz val="25"/>
      <color rgb="FFC00000"/>
      <name val="Calibri"/>
      <family val="2"/>
    </font>
    <font>
      <b/>
      <sz val="25"/>
      <name val="Calibri"/>
      <family val="2"/>
    </font>
    <font>
      <b/>
      <sz val="24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0FEDE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Protection="1"/>
    <xf numFmtId="0" fontId="1" fillId="7" borderId="0" xfId="0" applyFont="1" applyFill="1" applyProtection="1"/>
    <xf numFmtId="164" fontId="1" fillId="7" borderId="0" xfId="0" applyNumberFormat="1" applyFont="1" applyFill="1" applyAlignment="1" applyProtection="1">
      <alignment horizontal="right" readingOrder="1"/>
    </xf>
    <xf numFmtId="4" fontId="1" fillId="7" borderId="0" xfId="0" applyNumberFormat="1" applyFont="1" applyFill="1" applyAlignment="1" applyProtection="1">
      <alignment horizontal="right"/>
    </xf>
    <xf numFmtId="0" fontId="3" fillId="4" borderId="2" xfId="0" applyFont="1" applyFill="1" applyBorder="1" applyAlignment="1" applyProtection="1">
      <alignment horizontal="center" wrapText="1" readingOrder="1"/>
    </xf>
    <xf numFmtId="0" fontId="3" fillId="4" borderId="3" xfId="0" applyFont="1" applyFill="1" applyBorder="1" applyAlignment="1" applyProtection="1">
      <alignment horizontal="center" wrapText="1" readingOrder="1"/>
    </xf>
    <xf numFmtId="4" fontId="3" fillId="2" borderId="8" xfId="0" applyNumberFormat="1" applyFont="1" applyFill="1" applyBorder="1" applyAlignment="1" applyProtection="1">
      <alignment horizontal="center" wrapText="1" readingOrder="1"/>
    </xf>
    <xf numFmtId="4" fontId="7" fillId="6" borderId="3" xfId="0" applyNumberFormat="1" applyFont="1" applyFill="1" applyBorder="1" applyAlignment="1" applyProtection="1">
      <alignment horizontal="center" wrapText="1" readingOrder="1"/>
      <protection locked="0"/>
    </xf>
    <xf numFmtId="4" fontId="2" fillId="5" borderId="7" xfId="0" applyNumberFormat="1" applyFont="1" applyFill="1" applyBorder="1" applyAlignment="1" applyProtection="1">
      <alignment horizontal="center" wrapText="1" readingOrder="1"/>
    </xf>
    <xf numFmtId="0" fontId="3" fillId="5" borderId="9" xfId="0" applyFont="1" applyFill="1" applyBorder="1" applyAlignment="1" applyProtection="1">
      <alignment horizontal="center" wrapText="1" readingOrder="1"/>
    </xf>
    <xf numFmtId="4" fontId="2" fillId="5" borderId="10" xfId="0" applyNumberFormat="1" applyFont="1" applyFill="1" applyBorder="1" applyAlignment="1" applyProtection="1">
      <alignment horizontal="center" wrapText="1" readingOrder="1"/>
    </xf>
    <xf numFmtId="0" fontId="3" fillId="2" borderId="13" xfId="0" applyFont="1" applyFill="1" applyBorder="1" applyAlignment="1" applyProtection="1">
      <alignment horizontal="center" wrapText="1" readingOrder="1"/>
    </xf>
    <xf numFmtId="0" fontId="3" fillId="2" borderId="14" xfId="0" applyFont="1" applyFill="1" applyBorder="1" applyAlignment="1" applyProtection="1">
      <alignment horizontal="center" wrapText="1" readingOrder="1"/>
    </xf>
    <xf numFmtId="0" fontId="3" fillId="5" borderId="15" xfId="0" applyFont="1" applyFill="1" applyBorder="1" applyAlignment="1" applyProtection="1">
      <alignment horizontal="center" wrapText="1" readingOrder="1"/>
    </xf>
    <xf numFmtId="0" fontId="3" fillId="5" borderId="13" xfId="0" applyFont="1" applyFill="1" applyBorder="1" applyAlignment="1" applyProtection="1">
      <alignment horizontal="center" wrapText="1" readingOrder="1"/>
    </xf>
    <xf numFmtId="4" fontId="2" fillId="3" borderId="10" xfId="0" applyNumberFormat="1" applyFont="1" applyFill="1" applyBorder="1" applyAlignment="1" applyProtection="1">
      <alignment horizontal="center" wrapText="1" readingOrder="1"/>
    </xf>
    <xf numFmtId="4" fontId="8" fillId="5" borderId="5" xfId="0" applyNumberFormat="1" applyFont="1" applyFill="1" applyBorder="1" applyAlignment="1" applyProtection="1">
      <alignment horizontal="center" wrapText="1" readingOrder="1"/>
    </xf>
    <xf numFmtId="0" fontId="6" fillId="3" borderId="6" xfId="0" applyFont="1" applyFill="1" applyBorder="1" applyAlignment="1" applyProtection="1">
      <alignment horizontal="right" wrapText="1" readingOrder="1"/>
    </xf>
    <xf numFmtId="0" fontId="2" fillId="3" borderId="5" xfId="0" applyFont="1" applyFill="1" applyBorder="1" applyAlignment="1" applyProtection="1">
      <alignment horizontal="left" wrapText="1" readingOrder="1"/>
    </xf>
    <xf numFmtId="8" fontId="2" fillId="5" borderId="16" xfId="0" applyNumberFormat="1" applyFont="1" applyFill="1" applyBorder="1" applyAlignment="1" applyProtection="1">
      <alignment horizontal="center" wrapText="1" readingOrder="1"/>
    </xf>
    <xf numFmtId="8" fontId="2" fillId="5" borderId="11" xfId="0" applyNumberFormat="1" applyFont="1" applyFill="1" applyBorder="1" applyAlignment="1" applyProtection="1">
      <alignment horizontal="center" wrapText="1" readingOrder="1"/>
    </xf>
    <xf numFmtId="4" fontId="3" fillId="2" borderId="17" xfId="0" applyNumberFormat="1" applyFont="1" applyFill="1" applyBorder="1" applyAlignment="1" applyProtection="1">
      <alignment horizontal="center" wrapText="1" readingOrder="1"/>
    </xf>
    <xf numFmtId="8" fontId="2" fillId="3" borderId="5" xfId="0" applyNumberFormat="1" applyFont="1" applyFill="1" applyBorder="1" applyAlignment="1" applyProtection="1">
      <alignment horizontal="center" wrapText="1" readingOrder="1"/>
    </xf>
    <xf numFmtId="4" fontId="8" fillId="5" borderId="18" xfId="0" applyNumberFormat="1" applyFont="1" applyFill="1" applyBorder="1" applyAlignment="1" applyProtection="1">
      <alignment horizontal="center" wrapText="1" readingOrder="1"/>
    </xf>
    <xf numFmtId="1" fontId="2" fillId="3" borderId="5" xfId="0" applyNumberFormat="1" applyFont="1" applyFill="1" applyBorder="1" applyAlignment="1" applyProtection="1">
      <alignment horizontal="center" wrapText="1" readingOrder="1"/>
    </xf>
    <xf numFmtId="4" fontId="3" fillId="2" borderId="19" xfId="0" applyNumberFormat="1" applyFont="1" applyFill="1" applyBorder="1" applyAlignment="1" applyProtection="1">
      <alignment horizontal="center" wrapText="1" readingOrder="1"/>
    </xf>
    <xf numFmtId="8" fontId="2" fillId="5" borderId="20" xfId="0" applyNumberFormat="1" applyFont="1" applyFill="1" applyBorder="1" applyAlignment="1" applyProtection="1">
      <alignment horizontal="center" wrapText="1" readingOrder="1"/>
    </xf>
    <xf numFmtId="8" fontId="2" fillId="5" borderId="3" xfId="0" applyNumberFormat="1" applyFont="1" applyFill="1" applyBorder="1" applyAlignment="1" applyProtection="1">
      <alignment horizontal="center" wrapText="1" readingOrder="1"/>
    </xf>
    <xf numFmtId="0" fontId="2" fillId="3" borderId="6" xfId="0" applyFont="1" applyFill="1" applyBorder="1" applyAlignment="1" applyProtection="1">
      <alignment horizontal="center" wrapText="1" readingOrder="1"/>
    </xf>
    <xf numFmtId="0" fontId="10" fillId="7" borderId="0" xfId="0" applyFont="1" applyFill="1" applyBorder="1" applyProtection="1"/>
    <xf numFmtId="4" fontId="13" fillId="7" borderId="0" xfId="0" applyNumberFormat="1" applyFont="1" applyFill="1" applyBorder="1" applyAlignment="1" applyProtection="1">
      <alignment horizontal="right"/>
    </xf>
    <xf numFmtId="164" fontId="13" fillId="7" borderId="0" xfId="0" applyNumberFormat="1" applyFont="1" applyFill="1" applyBorder="1" applyAlignment="1" applyProtection="1">
      <alignment horizontal="right" readingOrder="1"/>
    </xf>
    <xf numFmtId="0" fontId="13" fillId="7" borderId="0" xfId="0" applyFont="1" applyFill="1" applyProtection="1"/>
    <xf numFmtId="0" fontId="15" fillId="7" borderId="0" xfId="0" applyFont="1" applyFill="1" applyProtection="1"/>
    <xf numFmtId="4" fontId="2" fillId="3" borderId="3" xfId="0" applyNumberFormat="1" applyFont="1" applyFill="1" applyBorder="1" applyAlignment="1" applyProtection="1">
      <alignment horizontal="center" wrapText="1" readingOrder="1"/>
    </xf>
    <xf numFmtId="4" fontId="9" fillId="3" borderId="3" xfId="0" applyNumberFormat="1" applyFont="1" applyFill="1" applyBorder="1" applyAlignment="1" applyProtection="1">
      <alignment horizontal="center" wrapText="1" readingOrder="1"/>
    </xf>
    <xf numFmtId="4" fontId="2" fillId="3" borderId="4" xfId="0" applyNumberFormat="1" applyFont="1" applyFill="1" applyBorder="1" applyAlignment="1" applyProtection="1">
      <alignment horizontal="center" wrapText="1" readingOrder="1"/>
    </xf>
    <xf numFmtId="164" fontId="16" fillId="7" borderId="0" xfId="0" applyNumberFormat="1" applyFont="1" applyFill="1" applyAlignment="1" applyProtection="1">
      <alignment horizontal="center" readingOrder="1"/>
    </xf>
    <xf numFmtId="164" fontId="17" fillId="6" borderId="7" xfId="0" applyNumberFormat="1" applyFont="1" applyFill="1" applyBorder="1" applyAlignment="1" applyProtection="1">
      <alignment horizontal="center" readingOrder="1"/>
    </xf>
    <xf numFmtId="164" fontId="18" fillId="8" borderId="12" xfId="0" applyNumberFormat="1" applyFont="1" applyFill="1" applyBorder="1" applyAlignment="1" applyProtection="1">
      <alignment horizontal="center" readingOrder="1"/>
    </xf>
    <xf numFmtId="164" fontId="18" fillId="8" borderId="21" xfId="0" applyNumberFormat="1" applyFont="1" applyFill="1" applyBorder="1" applyAlignment="1" applyProtection="1">
      <alignment horizontal="center" readingOrder="1"/>
    </xf>
    <xf numFmtId="0" fontId="10" fillId="7" borderId="0" xfId="0" applyFont="1" applyFill="1" applyProtection="1"/>
    <xf numFmtId="0" fontId="12" fillId="7" borderId="0" xfId="0" applyFont="1" applyFill="1" applyProtection="1"/>
    <xf numFmtId="4" fontId="2" fillId="5" borderId="18" xfId="0" applyNumberFormat="1" applyFont="1" applyFill="1" applyBorder="1" applyAlignment="1" applyProtection="1">
      <alignment horizontal="center" wrapText="1" readingOrder="1"/>
    </xf>
    <xf numFmtId="8" fontId="3" fillId="2" borderId="17" xfId="0" applyNumberFormat="1" applyFont="1" applyFill="1" applyBorder="1" applyAlignment="1" applyProtection="1">
      <alignment horizontal="center" wrapText="1" readingOrder="1"/>
    </xf>
    <xf numFmtId="8" fontId="3" fillId="2" borderId="8" xfId="0" applyNumberFormat="1" applyFont="1" applyFill="1" applyBorder="1" applyAlignment="1" applyProtection="1">
      <alignment horizontal="center" wrapText="1" readingOrder="1"/>
    </xf>
    <xf numFmtId="8" fontId="3" fillId="2" borderId="19" xfId="0" applyNumberFormat="1" applyFont="1" applyFill="1" applyBorder="1" applyAlignment="1" applyProtection="1">
      <alignment horizontal="center" wrapText="1" readingOrder="1"/>
    </xf>
    <xf numFmtId="4" fontId="2" fillId="5" borderId="5" xfId="0" applyNumberFormat="1" applyFont="1" applyFill="1" applyBorder="1" applyAlignment="1" applyProtection="1">
      <alignment horizontal="center" wrapText="1" readingOrder="1"/>
    </xf>
    <xf numFmtId="8" fontId="3" fillId="2" borderId="16" xfId="0" applyNumberFormat="1" applyFont="1" applyFill="1" applyBorder="1" applyAlignment="1" applyProtection="1">
      <alignment horizontal="center" wrapText="1" readingOrder="1"/>
    </xf>
    <xf numFmtId="8" fontId="3" fillId="2" borderId="11" xfId="0" applyNumberFormat="1" applyFont="1" applyFill="1" applyBorder="1" applyAlignment="1" applyProtection="1">
      <alignment horizontal="center" wrapText="1" readingOrder="1"/>
    </xf>
    <xf numFmtId="8" fontId="3" fillId="2" borderId="20" xfId="0" applyNumberFormat="1" applyFont="1" applyFill="1" applyBorder="1" applyAlignment="1" applyProtection="1">
      <alignment horizontal="center" wrapText="1" readingOrder="1"/>
    </xf>
    <xf numFmtId="0" fontId="6" fillId="5" borderId="7" xfId="0" applyFont="1" applyFill="1" applyBorder="1" applyAlignment="1" applyProtection="1">
      <alignment horizontal="center" wrapText="1" readingOrder="1"/>
    </xf>
    <xf numFmtId="0" fontId="2" fillId="5" borderId="18" xfId="0" applyFont="1" applyFill="1" applyBorder="1" applyAlignment="1" applyProtection="1">
      <alignment horizontal="center" wrapText="1" readingOrder="1"/>
    </xf>
    <xf numFmtId="0" fontId="2" fillId="5" borderId="7" xfId="0" applyFont="1" applyFill="1" applyBorder="1" applyAlignment="1" applyProtection="1">
      <alignment horizontal="center" wrapText="1" readingOrder="1"/>
    </xf>
    <xf numFmtId="0" fontId="2" fillId="5" borderId="5" xfId="0" applyFont="1" applyFill="1" applyBorder="1" applyAlignment="1" applyProtection="1">
      <alignment horizontal="center" wrapText="1" readingOrder="1"/>
    </xf>
    <xf numFmtId="0" fontId="3" fillId="2" borderId="22" xfId="0" applyFont="1" applyFill="1" applyBorder="1" applyAlignment="1" applyProtection="1">
      <alignment horizontal="center" wrapText="1" readingOrder="1"/>
    </xf>
    <xf numFmtId="4" fontId="8" fillId="5" borderId="5" xfId="0" applyNumberFormat="1" applyFont="1" applyFill="1" applyBorder="1" applyAlignment="1" applyProtection="1">
      <alignment wrapText="1" readingOrder="1"/>
    </xf>
    <xf numFmtId="8" fontId="2" fillId="3" borderId="5" xfId="0" applyNumberFormat="1" applyFont="1" applyFill="1" applyBorder="1" applyAlignment="1" applyProtection="1">
      <alignment horizontal="left" wrapText="1" readingOrder="1"/>
    </xf>
    <xf numFmtId="0" fontId="16" fillId="5" borderId="1" xfId="0" applyFont="1" applyFill="1" applyBorder="1" applyProtection="1"/>
    <xf numFmtId="0" fontId="16" fillId="5" borderId="23" xfId="0" applyFont="1" applyFill="1" applyBorder="1" applyProtection="1"/>
    <xf numFmtId="164" fontId="18" fillId="7" borderId="0" xfId="0" applyNumberFormat="1" applyFont="1" applyFill="1" applyAlignment="1" applyProtection="1">
      <alignment horizontal="left" readingOrder="1"/>
    </xf>
    <xf numFmtId="0" fontId="18" fillId="7" borderId="0" xfId="0" applyFont="1" applyFill="1" applyProtection="1"/>
    <xf numFmtId="4" fontId="2" fillId="2" borderId="24" xfId="0" applyNumberFormat="1" applyFont="1" applyFill="1" applyBorder="1" applyAlignment="1" applyProtection="1">
      <alignment horizontal="center" wrapText="1" readingOrder="1"/>
    </xf>
    <xf numFmtId="4" fontId="2" fillId="2" borderId="25" xfId="0" applyNumberFormat="1" applyFont="1" applyFill="1" applyBorder="1" applyAlignment="1" applyProtection="1">
      <alignment horizontal="center" wrapText="1" readingOrder="1"/>
    </xf>
    <xf numFmtId="4" fontId="9" fillId="2" borderId="25" xfId="0" applyNumberFormat="1" applyFont="1" applyFill="1" applyBorder="1" applyAlignment="1" applyProtection="1">
      <alignment horizontal="center" wrapText="1" readingOrder="1"/>
    </xf>
    <xf numFmtId="4" fontId="2" fillId="2" borderId="18" xfId="0" applyNumberFormat="1" applyFont="1" applyFill="1" applyBorder="1" applyAlignment="1" applyProtection="1">
      <alignment horizontal="center" wrapText="1" readingOrder="1"/>
    </xf>
    <xf numFmtId="4" fontId="2" fillId="2" borderId="5" xfId="0" applyNumberFormat="1" applyFont="1" applyFill="1" applyBorder="1" applyAlignment="1" applyProtection="1">
      <alignment horizontal="center" wrapText="1" readingOrder="1"/>
    </xf>
    <xf numFmtId="4" fontId="9" fillId="2" borderId="5" xfId="0" applyNumberFormat="1" applyFont="1" applyFill="1" applyBorder="1" applyAlignment="1" applyProtection="1">
      <alignment horizontal="center" wrapText="1" readingOrder="1"/>
    </xf>
    <xf numFmtId="0" fontId="6" fillId="2" borderId="18" xfId="0" applyFont="1" applyFill="1" applyBorder="1" applyAlignment="1" applyProtection="1">
      <alignment horizontal="center" wrapText="1" readingOrder="1"/>
    </xf>
    <xf numFmtId="0" fontId="6" fillId="2" borderId="5" xfId="0" applyFont="1" applyFill="1" applyBorder="1" applyAlignment="1" applyProtection="1">
      <alignment horizontal="center" wrapText="1" readingOrder="1"/>
    </xf>
    <xf numFmtId="0" fontId="19" fillId="2" borderId="5" xfId="0" applyFont="1" applyFill="1" applyBorder="1" applyAlignment="1" applyProtection="1">
      <alignment horizontal="center" wrapText="1" readingOrder="1"/>
    </xf>
    <xf numFmtId="8" fontId="2" fillId="5" borderId="12" xfId="0" applyNumberFormat="1" applyFont="1" applyFill="1" applyBorder="1" applyAlignment="1" applyProtection="1">
      <alignment horizontal="right" wrapText="1" readingOrder="1"/>
    </xf>
    <xf numFmtId="8" fontId="6" fillId="5" borderId="7" xfId="0" applyNumberFormat="1" applyFont="1" applyFill="1" applyBorder="1" applyAlignment="1" applyProtection="1">
      <alignment horizontal="right" wrapText="1" readingOrder="1"/>
    </xf>
    <xf numFmtId="8" fontId="19" fillId="5" borderId="7" xfId="0" applyNumberFormat="1" applyFont="1" applyFill="1" applyBorder="1" applyAlignment="1" applyProtection="1">
      <alignment horizontal="right" wrapText="1" readingOrder="1"/>
    </xf>
    <xf numFmtId="8" fontId="6" fillId="5" borderId="21" xfId="0" applyNumberFormat="1" applyFont="1" applyFill="1" applyBorder="1" applyAlignment="1" applyProtection="1">
      <alignment horizontal="right" wrapText="1" readingOrder="1"/>
    </xf>
    <xf numFmtId="0" fontId="16" fillId="5" borderId="6" xfId="0" applyFont="1" applyFill="1" applyBorder="1" applyAlignment="1" applyProtection="1">
      <alignment horizontal="center"/>
    </xf>
    <xf numFmtId="0" fontId="16" fillId="5" borderId="5" xfId="0" applyFont="1" applyFill="1" applyBorder="1" applyAlignment="1" applyProtection="1">
      <alignment horizontal="center"/>
    </xf>
  </cellXfs>
  <cellStyles count="5">
    <cellStyle name="Moeda 2" xfId="1"/>
    <cellStyle name="Moeda 4" xfId="3"/>
    <cellStyle name="Normal" xfId="0" builtinId="0"/>
    <cellStyle name="Normal 40" xfId="2"/>
    <cellStyle name="Vírgula 2" xfId="4"/>
  </cellStyles>
  <dxfs count="0"/>
  <tableStyles count="0" defaultTableStyle="TableStyleMedium2" defaultPivotStyle="PivotStyleLight16"/>
  <colors>
    <mruColors>
      <color rgb="FF0000FF"/>
      <color rgb="FFFFFFCC"/>
      <color rgb="FFCCFFCC"/>
      <color rgb="FF99FFCC"/>
      <color rgb="FF66FFFF"/>
      <color rgb="FF00CCFF"/>
      <color rgb="FFE5FFE5"/>
      <color rgb="FFFFFFFF"/>
      <color rgb="FFF0FEDE"/>
      <color rgb="FFEFFE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7"/>
  <sheetViews>
    <sheetView showGridLines="0" tabSelected="1" zoomScale="60" zoomScaleNormal="60" workbookViewId="0">
      <selection activeCell="P17" sqref="P17"/>
    </sheetView>
  </sheetViews>
  <sheetFormatPr defaultColWidth="9.140625" defaultRowHeight="31.5" x14ac:dyDescent="0.5"/>
  <cols>
    <col min="1" max="1" width="9.5703125" style="1" customWidth="1"/>
    <col min="2" max="2" width="45.85546875" style="1" customWidth="1"/>
    <col min="3" max="3" width="4" style="1" customWidth="1"/>
    <col min="4" max="4" width="49.140625" style="1" customWidth="1"/>
    <col min="5" max="5" width="31.5703125" style="1" customWidth="1"/>
    <col min="6" max="6" width="21.5703125" style="1" customWidth="1"/>
    <col min="7" max="7" width="22" style="1" customWidth="1"/>
    <col min="8" max="8" width="4.42578125" style="1" customWidth="1"/>
    <col min="9" max="9" width="4.140625" style="1" customWidth="1"/>
    <col min="10" max="10" width="27" style="1" customWidth="1"/>
    <col min="11" max="11" width="4.140625" style="1" customWidth="1"/>
    <col min="12" max="12" width="35.140625" style="1" customWidth="1"/>
    <col min="13" max="13" width="2.85546875" style="1" customWidth="1"/>
    <col min="14" max="14" width="42" style="1" customWidth="1"/>
    <col min="15" max="15" width="30.85546875" style="1" bestFit="1" customWidth="1"/>
    <col min="16" max="18" width="4.42578125" style="1" customWidth="1"/>
    <col min="19" max="19" width="21.85546875" style="1" customWidth="1"/>
    <col min="20" max="20" width="39.42578125" style="1" bestFit="1" customWidth="1"/>
    <col min="21" max="16384" width="9.140625" style="1"/>
  </cols>
  <sheetData>
    <row r="1" spans="1:37" ht="19.5" customHeight="1" x14ac:dyDescent="0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51.75" customHeight="1" thickBot="1" x14ac:dyDescent="0.75">
      <c r="A2" s="3"/>
      <c r="B2" s="3"/>
      <c r="C2" s="3"/>
      <c r="D2" s="42" t="s">
        <v>35</v>
      </c>
      <c r="E2" s="34"/>
      <c r="F2" s="34"/>
      <c r="G2" s="34"/>
      <c r="H2" s="34"/>
      <c r="I2" s="34"/>
      <c r="J2" s="34"/>
      <c r="K2" s="34"/>
      <c r="L2" s="3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36" customHeight="1" thickBot="1" x14ac:dyDescent="0.65">
      <c r="A3" s="3"/>
      <c r="B3" s="40" t="s">
        <v>32</v>
      </c>
      <c r="C3" s="3"/>
      <c r="D3" s="43" t="s">
        <v>36</v>
      </c>
      <c r="E3" s="4"/>
      <c r="F3" s="4"/>
      <c r="G3" s="4"/>
      <c r="H3" s="4"/>
      <c r="I3" s="4"/>
      <c r="J3" s="4"/>
      <c r="K3" s="4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35.25" customHeight="1" thickBot="1" x14ac:dyDescent="0.55000000000000004">
      <c r="A4" s="2"/>
      <c r="B4" s="41" t="s">
        <v>30</v>
      </c>
      <c r="C4" s="3"/>
      <c r="D4" s="18" t="s">
        <v>21</v>
      </c>
      <c r="E4" s="19" t="s">
        <v>22</v>
      </c>
      <c r="F4" s="58">
        <f>B10</f>
        <v>10</v>
      </c>
      <c r="G4" s="25" t="s">
        <v>38</v>
      </c>
      <c r="H4" s="25">
        <v>2</v>
      </c>
      <c r="I4" s="23" t="s">
        <v>4</v>
      </c>
      <c r="J4" s="23">
        <f>B12</f>
        <v>5</v>
      </c>
      <c r="K4" s="23" t="s">
        <v>23</v>
      </c>
      <c r="L4" s="16">
        <f>B10</f>
        <v>10</v>
      </c>
      <c r="M4" s="3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20.25" customHeight="1" thickBot="1" x14ac:dyDescent="0.55000000000000004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69" customHeight="1" thickBot="1" x14ac:dyDescent="0.75">
      <c r="A6" s="2"/>
      <c r="B6" s="38" t="s">
        <v>31</v>
      </c>
      <c r="C6" s="3"/>
      <c r="D6" s="54" t="s">
        <v>33</v>
      </c>
      <c r="E6" s="53" t="s">
        <v>25</v>
      </c>
      <c r="F6" s="17" t="s">
        <v>4</v>
      </c>
      <c r="G6" s="44" t="s">
        <v>24</v>
      </c>
      <c r="H6" s="24" t="s">
        <v>23</v>
      </c>
      <c r="I6" s="44"/>
      <c r="J6" s="44" t="s">
        <v>41</v>
      </c>
      <c r="K6" s="44"/>
      <c r="L6" s="9" t="s">
        <v>3</v>
      </c>
      <c r="M6" s="3"/>
      <c r="N6" s="61" t="s">
        <v>47</v>
      </c>
      <c r="O6" s="62"/>
      <c r="P6" s="62"/>
      <c r="Q6" s="62"/>
      <c r="R6" s="62"/>
      <c r="S6" s="6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33" customHeight="1" thickBot="1" x14ac:dyDescent="0.55000000000000004">
      <c r="A7" s="2"/>
      <c r="B7" s="39" t="s">
        <v>28</v>
      </c>
      <c r="C7" s="3"/>
      <c r="D7" s="15" t="s">
        <v>37</v>
      </c>
      <c r="E7" s="12">
        <v>2</v>
      </c>
      <c r="F7" s="22" t="str">
        <f>F6</f>
        <v>X</v>
      </c>
      <c r="G7" s="45">
        <f>B12</f>
        <v>5</v>
      </c>
      <c r="H7" s="22" t="s">
        <v>23</v>
      </c>
      <c r="I7" s="45"/>
      <c r="J7" s="45">
        <f>G7*E7</f>
        <v>10</v>
      </c>
      <c r="K7" s="49"/>
      <c r="L7" s="20">
        <f>J7</f>
        <v>10</v>
      </c>
      <c r="M7" s="2"/>
      <c r="N7" s="59" t="s">
        <v>42</v>
      </c>
      <c r="O7" s="63">
        <f>B10</f>
        <v>10</v>
      </c>
      <c r="P7" s="66" t="s">
        <v>4</v>
      </c>
      <c r="Q7" s="69">
        <v>2</v>
      </c>
      <c r="R7" s="69" t="s">
        <v>23</v>
      </c>
      <c r="S7" s="72">
        <f>O7/2</f>
        <v>5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33" thickBot="1" x14ac:dyDescent="0.55000000000000004">
      <c r="A8" s="2"/>
      <c r="B8" s="38" t="s">
        <v>29</v>
      </c>
      <c r="C8" s="3"/>
      <c r="D8" s="10" t="s">
        <v>6</v>
      </c>
      <c r="E8" s="13">
        <f>E7*2</f>
        <v>4</v>
      </c>
      <c r="F8" s="7" t="str">
        <f t="shared" ref="F8:F14" si="0">F7</f>
        <v>X</v>
      </c>
      <c r="G8" s="46">
        <f>B14</f>
        <v>0.60000000000000009</v>
      </c>
      <c r="H8" s="7" t="s">
        <v>23</v>
      </c>
      <c r="I8" s="46"/>
      <c r="J8" s="46">
        <f>E8*B14</f>
        <v>2.4000000000000004</v>
      </c>
      <c r="K8" s="50"/>
      <c r="L8" s="21">
        <f t="shared" ref="L8:L14" si="1">L7+J8</f>
        <v>12.4</v>
      </c>
      <c r="M8" s="2"/>
      <c r="N8" s="60" t="s">
        <v>43</v>
      </c>
      <c r="O8" s="64">
        <f>O7/100*6</f>
        <v>0.60000000000000009</v>
      </c>
      <c r="P8" s="67" t="s">
        <v>4</v>
      </c>
      <c r="Q8" s="70">
        <v>7</v>
      </c>
      <c r="R8" s="70" t="s">
        <v>23</v>
      </c>
      <c r="S8" s="73">
        <f>O8*Q8</f>
        <v>4.2000000000000011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33" thickBot="1" x14ac:dyDescent="0.55000000000000004">
      <c r="A9" s="2"/>
      <c r="B9" s="5" t="s">
        <v>2</v>
      </c>
      <c r="C9" s="3"/>
      <c r="D9" s="10" t="s">
        <v>7</v>
      </c>
      <c r="E9" s="13">
        <f t="shared" ref="E9:E14" si="2">E8*2</f>
        <v>8</v>
      </c>
      <c r="F9" s="7" t="str">
        <f t="shared" si="0"/>
        <v>X</v>
      </c>
      <c r="G9" s="46">
        <f>G8</f>
        <v>0.60000000000000009</v>
      </c>
      <c r="H9" s="7" t="s">
        <v>23</v>
      </c>
      <c r="I9" s="46"/>
      <c r="J9" s="46">
        <f t="shared" ref="J9:J14" si="3">J8*2</f>
        <v>4.8000000000000007</v>
      </c>
      <c r="K9" s="50"/>
      <c r="L9" s="21">
        <f t="shared" si="1"/>
        <v>17.200000000000003</v>
      </c>
      <c r="M9" s="2"/>
      <c r="N9" s="60" t="s">
        <v>44</v>
      </c>
      <c r="O9" s="64">
        <f>O7/100*5</f>
        <v>0.5</v>
      </c>
      <c r="P9" s="67" t="s">
        <v>4</v>
      </c>
      <c r="Q9" s="70">
        <v>1</v>
      </c>
      <c r="R9" s="70" t="s">
        <v>23</v>
      </c>
      <c r="S9" s="73">
        <f>O9*Q9</f>
        <v>0.5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33" thickBot="1" x14ac:dyDescent="0.55000000000000004">
      <c r="A10" s="2"/>
      <c r="B10" s="8">
        <v>10</v>
      </c>
      <c r="C10" s="3"/>
      <c r="D10" s="10" t="s">
        <v>8</v>
      </c>
      <c r="E10" s="13">
        <f t="shared" si="2"/>
        <v>16</v>
      </c>
      <c r="F10" s="7" t="str">
        <f t="shared" si="0"/>
        <v>X</v>
      </c>
      <c r="G10" s="46">
        <f t="shared" ref="G10:G14" si="4">G9</f>
        <v>0.60000000000000009</v>
      </c>
      <c r="H10" s="7" t="s">
        <v>23</v>
      </c>
      <c r="I10" s="46"/>
      <c r="J10" s="46">
        <f t="shared" si="3"/>
        <v>9.6000000000000014</v>
      </c>
      <c r="K10" s="50"/>
      <c r="L10" s="21">
        <f t="shared" si="1"/>
        <v>26.800000000000004</v>
      </c>
      <c r="M10" s="2"/>
      <c r="N10" s="60" t="s">
        <v>45</v>
      </c>
      <c r="O10" s="65">
        <f>O7/100*3</f>
        <v>0.30000000000000004</v>
      </c>
      <c r="P10" s="68" t="s">
        <v>4</v>
      </c>
      <c r="Q10" s="71">
        <v>1</v>
      </c>
      <c r="R10" s="71" t="s">
        <v>23</v>
      </c>
      <c r="S10" s="74">
        <f>O10*Q10</f>
        <v>0.30000000000000004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33" thickBot="1" x14ac:dyDescent="0.55000000000000004">
      <c r="A11" s="2"/>
      <c r="B11" s="6" t="s">
        <v>1</v>
      </c>
      <c r="C11" s="3"/>
      <c r="D11" s="10" t="s">
        <v>9</v>
      </c>
      <c r="E11" s="13">
        <f t="shared" si="2"/>
        <v>32</v>
      </c>
      <c r="F11" s="7" t="str">
        <f t="shared" si="0"/>
        <v>X</v>
      </c>
      <c r="G11" s="46">
        <f t="shared" si="4"/>
        <v>0.60000000000000009</v>
      </c>
      <c r="H11" s="7" t="s">
        <v>23</v>
      </c>
      <c r="I11" s="46"/>
      <c r="J11" s="46">
        <f t="shared" si="3"/>
        <v>19.200000000000003</v>
      </c>
      <c r="K11" s="50"/>
      <c r="L11" s="21">
        <f t="shared" si="1"/>
        <v>46.000000000000007</v>
      </c>
      <c r="M11" s="2"/>
      <c r="N11" s="2"/>
      <c r="O11" s="76" t="s">
        <v>46</v>
      </c>
      <c r="P11" s="77"/>
      <c r="Q11" s="77"/>
      <c r="R11" s="77"/>
      <c r="S11" s="75">
        <f>SUM(S7:S10)</f>
        <v>10.000000000000002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5">
      <c r="A12" s="2"/>
      <c r="B12" s="35">
        <f>B10/2</f>
        <v>5</v>
      </c>
      <c r="C12" s="3"/>
      <c r="D12" s="10" t="s">
        <v>10</v>
      </c>
      <c r="E12" s="13">
        <f t="shared" si="2"/>
        <v>64</v>
      </c>
      <c r="F12" s="7" t="str">
        <f t="shared" si="0"/>
        <v>X</v>
      </c>
      <c r="G12" s="46">
        <f t="shared" si="4"/>
        <v>0.60000000000000009</v>
      </c>
      <c r="H12" s="7" t="s">
        <v>23</v>
      </c>
      <c r="I12" s="46"/>
      <c r="J12" s="46">
        <f t="shared" si="3"/>
        <v>38.400000000000006</v>
      </c>
      <c r="K12" s="50"/>
      <c r="L12" s="21">
        <f t="shared" si="1"/>
        <v>84.4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5">
      <c r="A13" s="2"/>
      <c r="B13" s="6" t="s">
        <v>0</v>
      </c>
      <c r="C13" s="3"/>
      <c r="D13" s="10" t="s">
        <v>11</v>
      </c>
      <c r="E13" s="13">
        <f t="shared" si="2"/>
        <v>128</v>
      </c>
      <c r="F13" s="7" t="str">
        <f t="shared" si="0"/>
        <v>X</v>
      </c>
      <c r="G13" s="46">
        <f t="shared" si="4"/>
        <v>0.60000000000000009</v>
      </c>
      <c r="H13" s="7" t="s">
        <v>23</v>
      </c>
      <c r="I13" s="46"/>
      <c r="J13" s="46">
        <f t="shared" si="3"/>
        <v>76.800000000000011</v>
      </c>
      <c r="K13" s="50"/>
      <c r="L13" s="28">
        <f t="shared" si="1"/>
        <v>161.20000000000002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32.25" thickBot="1" x14ac:dyDescent="0.55000000000000004">
      <c r="A14" s="2"/>
      <c r="B14" s="37">
        <f>B10/100*6</f>
        <v>0.60000000000000009</v>
      </c>
      <c r="C14" s="3"/>
      <c r="D14" s="14" t="s">
        <v>12</v>
      </c>
      <c r="E14" s="56">
        <f t="shared" si="2"/>
        <v>256</v>
      </c>
      <c r="F14" s="26" t="str">
        <f t="shared" si="0"/>
        <v>X</v>
      </c>
      <c r="G14" s="47">
        <f t="shared" si="4"/>
        <v>0.60000000000000009</v>
      </c>
      <c r="H14" s="26" t="s">
        <v>23</v>
      </c>
      <c r="I14" s="47"/>
      <c r="J14" s="47">
        <f t="shared" si="3"/>
        <v>153.60000000000002</v>
      </c>
      <c r="K14" s="51"/>
      <c r="L14" s="27">
        <f t="shared" si="1"/>
        <v>314.80000000000007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39.75" x14ac:dyDescent="0.6">
      <c r="A16" s="2"/>
      <c r="B16" s="3"/>
      <c r="C16" s="3"/>
      <c r="D16" s="30" t="s">
        <v>39</v>
      </c>
      <c r="E16" s="31"/>
      <c r="F16" s="31"/>
      <c r="G16" s="31"/>
      <c r="H16" s="31"/>
      <c r="I16" s="32"/>
      <c r="J16" s="32"/>
      <c r="K16" s="32"/>
      <c r="L16" s="3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40.5" thickBot="1" x14ac:dyDescent="0.65">
      <c r="A17" s="2"/>
      <c r="B17" s="3"/>
      <c r="C17" s="3"/>
      <c r="D17" s="30" t="s">
        <v>40</v>
      </c>
      <c r="E17" s="31"/>
      <c r="F17" s="31"/>
      <c r="G17" s="31"/>
      <c r="H17" s="31"/>
      <c r="I17" s="32"/>
      <c r="J17" s="32"/>
      <c r="K17" s="32"/>
      <c r="L17" s="3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32.25" customHeight="1" thickBot="1" x14ac:dyDescent="0.55000000000000004">
      <c r="A18" s="2"/>
      <c r="B18" s="2"/>
      <c r="C18" s="3"/>
      <c r="D18" s="29" t="s">
        <v>27</v>
      </c>
      <c r="E18" s="19" t="s">
        <v>22</v>
      </c>
      <c r="F18" s="58">
        <f>B24</f>
        <v>10</v>
      </c>
      <c r="G18" s="25" t="s">
        <v>38</v>
      </c>
      <c r="H18" s="25">
        <v>2</v>
      </c>
      <c r="I18" s="23" t="s">
        <v>4</v>
      </c>
      <c r="J18" s="23">
        <f>B26</f>
        <v>5</v>
      </c>
      <c r="K18" s="23" t="s">
        <v>23</v>
      </c>
      <c r="L18" s="16">
        <f>B24</f>
        <v>10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9.5" customHeight="1" thickBot="1" x14ac:dyDescent="0.5500000000000000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68.25" customHeight="1" thickBot="1" x14ac:dyDescent="0.75">
      <c r="A20" s="2"/>
      <c r="B20" s="2"/>
      <c r="C20" s="3"/>
      <c r="D20" s="52" t="s">
        <v>34</v>
      </c>
      <c r="E20" s="55" t="s">
        <v>26</v>
      </c>
      <c r="F20" s="17" t="s">
        <v>4</v>
      </c>
      <c r="G20" s="48" t="s">
        <v>5</v>
      </c>
      <c r="H20" s="57" t="s">
        <v>23</v>
      </c>
      <c r="I20" s="48"/>
      <c r="J20" s="48" t="s">
        <v>5</v>
      </c>
      <c r="K20" s="11"/>
      <c r="L20" s="11" t="s">
        <v>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5">
      <c r="A21" s="2"/>
      <c r="B21" s="2"/>
      <c r="C21" s="3"/>
      <c r="D21" s="15" t="s">
        <v>13</v>
      </c>
      <c r="E21" s="12">
        <v>2</v>
      </c>
      <c r="F21" s="22" t="str">
        <f>F20</f>
        <v>X</v>
      </c>
      <c r="G21" s="45">
        <f>B26</f>
        <v>5</v>
      </c>
      <c r="H21" s="22" t="s">
        <v>23</v>
      </c>
      <c r="I21" s="45"/>
      <c r="J21" s="45">
        <f>G21*E21</f>
        <v>10</v>
      </c>
      <c r="K21" s="49"/>
      <c r="L21" s="20">
        <f>J21</f>
        <v>10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32.25" thickBot="1" x14ac:dyDescent="0.55000000000000004">
      <c r="A22" s="2"/>
      <c r="B22" s="2"/>
      <c r="C22" s="3"/>
      <c r="D22" s="10" t="s">
        <v>14</v>
      </c>
      <c r="E22" s="13">
        <f>E21*2</f>
        <v>4</v>
      </c>
      <c r="F22" s="7" t="str">
        <f t="shared" ref="F22:G28" si="5">F21</f>
        <v>X</v>
      </c>
      <c r="G22" s="46">
        <f>G21</f>
        <v>5</v>
      </c>
      <c r="H22" s="7" t="s">
        <v>23</v>
      </c>
      <c r="I22" s="46"/>
      <c r="J22" s="46">
        <f t="shared" ref="J22:J28" si="6">G22*E22</f>
        <v>20</v>
      </c>
      <c r="K22" s="50"/>
      <c r="L22" s="21">
        <f>L21+J22</f>
        <v>30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x14ac:dyDescent="0.5">
      <c r="A23" s="2"/>
      <c r="B23" s="5" t="s">
        <v>2</v>
      </c>
      <c r="C23" s="3"/>
      <c r="D23" s="10" t="s">
        <v>15</v>
      </c>
      <c r="E23" s="13">
        <f t="shared" ref="E23:E28" si="7">E22*2</f>
        <v>8</v>
      </c>
      <c r="F23" s="7" t="str">
        <f t="shared" si="5"/>
        <v>X</v>
      </c>
      <c r="G23" s="46">
        <f>G22</f>
        <v>5</v>
      </c>
      <c r="H23" s="7" t="s">
        <v>23</v>
      </c>
      <c r="I23" s="46"/>
      <c r="J23" s="46">
        <f t="shared" si="6"/>
        <v>40</v>
      </c>
      <c r="K23" s="50"/>
      <c r="L23" s="21">
        <f t="shared" ref="L23:L28" si="8">L22+J23</f>
        <v>70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5">
      <c r="A24" s="2"/>
      <c r="B24" s="36">
        <f>B10</f>
        <v>10</v>
      </c>
      <c r="C24" s="3"/>
      <c r="D24" s="10" t="s">
        <v>16</v>
      </c>
      <c r="E24" s="13">
        <f t="shared" si="7"/>
        <v>16</v>
      </c>
      <c r="F24" s="7" t="str">
        <f t="shared" si="5"/>
        <v>X</v>
      </c>
      <c r="G24" s="46">
        <f t="shared" si="5"/>
        <v>5</v>
      </c>
      <c r="H24" s="7" t="s">
        <v>23</v>
      </c>
      <c r="I24" s="46"/>
      <c r="J24" s="46">
        <f t="shared" si="6"/>
        <v>80</v>
      </c>
      <c r="K24" s="50"/>
      <c r="L24" s="21">
        <f t="shared" si="8"/>
        <v>150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5">
      <c r="A25" s="2"/>
      <c r="B25" s="6" t="s">
        <v>1</v>
      </c>
      <c r="C25" s="3"/>
      <c r="D25" s="10" t="s">
        <v>17</v>
      </c>
      <c r="E25" s="13">
        <f t="shared" si="7"/>
        <v>32</v>
      </c>
      <c r="F25" s="7" t="str">
        <f t="shared" si="5"/>
        <v>X</v>
      </c>
      <c r="G25" s="46">
        <f t="shared" si="5"/>
        <v>5</v>
      </c>
      <c r="H25" s="7" t="s">
        <v>23</v>
      </c>
      <c r="I25" s="46"/>
      <c r="J25" s="46">
        <f t="shared" si="6"/>
        <v>160</v>
      </c>
      <c r="K25" s="50"/>
      <c r="L25" s="21">
        <f t="shared" si="8"/>
        <v>310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5">
      <c r="A26" s="2"/>
      <c r="B26" s="35">
        <f>B24/2</f>
        <v>5</v>
      </c>
      <c r="C26" s="3"/>
      <c r="D26" s="10" t="s">
        <v>18</v>
      </c>
      <c r="E26" s="13">
        <f t="shared" si="7"/>
        <v>64</v>
      </c>
      <c r="F26" s="7" t="str">
        <f t="shared" si="5"/>
        <v>X</v>
      </c>
      <c r="G26" s="46">
        <f t="shared" si="5"/>
        <v>5</v>
      </c>
      <c r="H26" s="7" t="s">
        <v>23</v>
      </c>
      <c r="I26" s="46"/>
      <c r="J26" s="46">
        <f t="shared" si="6"/>
        <v>320</v>
      </c>
      <c r="K26" s="50"/>
      <c r="L26" s="21">
        <f t="shared" si="8"/>
        <v>630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x14ac:dyDescent="0.5">
      <c r="A27" s="2"/>
      <c r="B27" s="6" t="s">
        <v>0</v>
      </c>
      <c r="C27" s="3"/>
      <c r="D27" s="10" t="s">
        <v>19</v>
      </c>
      <c r="E27" s="13">
        <f t="shared" si="7"/>
        <v>128</v>
      </c>
      <c r="F27" s="7" t="str">
        <f t="shared" si="5"/>
        <v>X</v>
      </c>
      <c r="G27" s="46">
        <f t="shared" si="5"/>
        <v>5</v>
      </c>
      <c r="H27" s="7" t="s">
        <v>23</v>
      </c>
      <c r="I27" s="46"/>
      <c r="J27" s="46">
        <f t="shared" si="6"/>
        <v>640</v>
      </c>
      <c r="K27" s="50"/>
      <c r="L27" s="28">
        <f t="shared" si="8"/>
        <v>1270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32.25" thickBot="1" x14ac:dyDescent="0.55000000000000004">
      <c r="A28" s="2"/>
      <c r="B28" s="37">
        <f>B24/100*6</f>
        <v>0.60000000000000009</v>
      </c>
      <c r="C28" s="3"/>
      <c r="D28" s="14" t="s">
        <v>20</v>
      </c>
      <c r="E28" s="56">
        <f t="shared" si="7"/>
        <v>256</v>
      </c>
      <c r="F28" s="26" t="str">
        <f t="shared" si="5"/>
        <v>X</v>
      </c>
      <c r="G28" s="47">
        <f t="shared" si="5"/>
        <v>5</v>
      </c>
      <c r="H28" s="26" t="s">
        <v>23</v>
      </c>
      <c r="I28" s="47"/>
      <c r="J28" s="47">
        <f t="shared" si="6"/>
        <v>1280</v>
      </c>
      <c r="K28" s="51"/>
      <c r="L28" s="27">
        <f t="shared" si="8"/>
        <v>2550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x14ac:dyDescent="0.5">
      <c r="A29" s="2"/>
      <c r="B29" s="2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5">
      <c r="A30" s="2"/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x14ac:dyDescent="0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x14ac:dyDescent="0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x14ac:dyDescent="0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x14ac:dyDescent="0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x14ac:dyDescent="0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x14ac:dyDescent="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x14ac:dyDescent="0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x14ac:dyDescent="0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x14ac:dyDescent="0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x14ac:dyDescent="0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x14ac:dyDescent="0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x14ac:dyDescent="0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x14ac:dyDescent="0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x14ac:dyDescent="0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x14ac:dyDescent="0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x14ac:dyDescent="0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x14ac:dyDescent="0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x14ac:dyDescent="0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x14ac:dyDescent="0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x14ac:dyDescent="0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x14ac:dyDescent="0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x14ac:dyDescent="0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x14ac:dyDescent="0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x14ac:dyDescent="0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x14ac:dyDescent="0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x14ac:dyDescent="0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x14ac:dyDescent="0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x14ac:dyDescent="0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x14ac:dyDescent="0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x14ac:dyDescent="0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x14ac:dyDescent="0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x14ac:dyDescent="0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x14ac:dyDescent="0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x14ac:dyDescent="0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x14ac:dyDescent="0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x14ac:dyDescent="0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x14ac:dyDescent="0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x14ac:dyDescent="0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x14ac:dyDescent="0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x14ac:dyDescent="0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x14ac:dyDescent="0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x14ac:dyDescent="0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x14ac:dyDescent="0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x14ac:dyDescent="0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x14ac:dyDescent="0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x14ac:dyDescent="0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x14ac:dyDescent="0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x14ac:dyDescent="0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x14ac:dyDescent="0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x14ac:dyDescent="0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x14ac:dyDescent="0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x14ac:dyDescent="0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x14ac:dyDescent="0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x14ac:dyDescent="0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x14ac:dyDescent="0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x14ac:dyDescent="0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x14ac:dyDescent="0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x14ac:dyDescent="0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x14ac:dyDescent="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x14ac:dyDescent="0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x14ac:dyDescent="0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x14ac:dyDescent="0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x14ac:dyDescent="0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x14ac:dyDescent="0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x14ac:dyDescent="0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x14ac:dyDescent="0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x14ac:dyDescent="0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x14ac:dyDescent="0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x14ac:dyDescent="0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x14ac:dyDescent="0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x14ac:dyDescent="0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x14ac:dyDescent="0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x14ac:dyDescent="0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x14ac:dyDescent="0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x14ac:dyDescent="0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x14ac:dyDescent="0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x14ac:dyDescent="0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x14ac:dyDescent="0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x14ac:dyDescent="0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x14ac:dyDescent="0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x14ac:dyDescent="0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x14ac:dyDescent="0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x14ac:dyDescent="0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x14ac:dyDescent="0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x14ac:dyDescent="0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x14ac:dyDescent="0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x14ac:dyDescent="0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x14ac:dyDescent="0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x14ac:dyDescent="0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x14ac:dyDescent="0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x14ac:dyDescent="0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x14ac:dyDescent="0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x14ac:dyDescent="0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x14ac:dyDescent="0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x14ac:dyDescent="0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x14ac:dyDescent="0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x14ac:dyDescent="0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x14ac:dyDescent="0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x14ac:dyDescent="0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x14ac:dyDescent="0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x14ac:dyDescent="0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x14ac:dyDescent="0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x14ac:dyDescent="0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x14ac:dyDescent="0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x14ac:dyDescent="0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x14ac:dyDescent="0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x14ac:dyDescent="0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x14ac:dyDescent="0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x14ac:dyDescent="0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x14ac:dyDescent="0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x14ac:dyDescent="0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x14ac:dyDescent="0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x14ac:dyDescent="0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x14ac:dyDescent="0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x14ac:dyDescent="0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</sheetData>
  <sheetProtection password="CE1E" sheet="1" objects="1" scenarios="1"/>
  <mergeCells count="1">
    <mergeCell ref="O11:R11"/>
  </mergeCells>
  <pageMargins left="0.11811023622047245" right="0.11811023622047245" top="0.19685039370078741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CALCULE DITIGANDO NO AZUL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NVidia</dc:creator>
  <cp:lastModifiedBy>Fernando Falcão</cp:lastModifiedBy>
  <cp:lastPrinted>2018-01-28T15:56:40Z</cp:lastPrinted>
  <dcterms:created xsi:type="dcterms:W3CDTF">2015-03-19T12:58:37Z</dcterms:created>
  <dcterms:modified xsi:type="dcterms:W3CDTF">2020-02-16T15:43:42Z</dcterms:modified>
</cp:coreProperties>
</file>